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60" windowWidth="19440" windowHeight="13170" tabRatio="907" activeTab="3"/>
  </bookViews>
  <sheets>
    <sheet name="Информация об акц.обществе" sheetId="1" r:id="rId1"/>
    <sheet name="Информация о дивидендах" sheetId="2" r:id="rId2"/>
    <sheet name="Отдельная фин.информация" sheetId="11" r:id="rId3"/>
    <sheet name="Прочая информация" sheetId="3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1"/>
  <c r="E5" s="1"/>
  <c r="E10" s="1"/>
  <c r="D6"/>
  <c r="D5" s="1"/>
  <c r="D10" s="1"/>
  <c r="D3" i="2"/>
  <c r="C3"/>
  <c r="C22" i="1"/>
  <c r="C18" s="1"/>
  <c r="B22"/>
</calcChain>
</file>

<file path=xl/comments1.xml><?xml version="1.0" encoding="utf-8"?>
<comments xmlns="http://schemas.openxmlformats.org/spreadsheetml/2006/main">
  <authors>
    <author>Автор</author>
  </authors>
  <commentList>
    <comment ref="C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Заполняется по итогам года
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</commentList>
</comments>
</file>

<file path=xl/sharedStrings.xml><?xml version="1.0" encoding="utf-8"?>
<sst xmlns="http://schemas.openxmlformats.org/spreadsheetml/2006/main" count="119" uniqueCount="88">
  <si>
    <t>Коды</t>
  </si>
  <si>
    <t>Местонахождение эмитента (индекс, почтовый адрес, телефон, факс (с междугородным кодом))</t>
  </si>
  <si>
    <t>Адрес электронной почты</t>
  </si>
  <si>
    <t xml:space="preserve">Информация об акционерном обществе и его деятельности </t>
  </si>
  <si>
    <t>по состоянию на</t>
  </si>
  <si>
    <t>4.Доля государства в уставном фонде эмитента (всего в %):</t>
  </si>
  <si>
    <t>Вид собственности</t>
  </si>
  <si>
    <t>Количество акций, шт.</t>
  </si>
  <si>
    <t>Доля в уставном фонде, %</t>
  </si>
  <si>
    <t>республиканская</t>
  </si>
  <si>
    <t>коммунальная всего:</t>
  </si>
  <si>
    <t>в том числе:</t>
  </si>
  <si>
    <t>х</t>
  </si>
  <si>
    <t xml:space="preserve">областная </t>
  </si>
  <si>
    <t xml:space="preserve">районная </t>
  </si>
  <si>
    <t>городская</t>
  </si>
  <si>
    <t>Показатель</t>
  </si>
  <si>
    <t>Единица измерения</t>
  </si>
  <si>
    <t>За отчетный период</t>
  </si>
  <si>
    <t>За аналогичный период прошлого года</t>
  </si>
  <si>
    <t>Количество акционеров, всего</t>
  </si>
  <si>
    <t>лиц</t>
  </si>
  <si>
    <t xml:space="preserve">   в том числе: юридических лиц</t>
  </si>
  <si>
    <t xml:space="preserve">      из них нерезидентов Республики Беларусь</t>
  </si>
  <si>
    <t xml:space="preserve">   в том числе: физических лиц</t>
  </si>
  <si>
    <t>Начислено на выплату дивидендов в данном отчетном  периоде</t>
  </si>
  <si>
    <t>тысяч рублей</t>
  </si>
  <si>
    <t>Фактически выплаченные дивиденды в данном отчетном  периоде</t>
  </si>
  <si>
    <t>Дивиденды, приходящиеся на одну простую (обыкновенную) акцию (включая налоги)</t>
  </si>
  <si>
    <t>рублей</t>
  </si>
  <si>
    <t>Дивиденды, приходящиеся на одну привилегированную акцию (включая налоги) первого типа ___</t>
  </si>
  <si>
    <t>Дивиденды, приходящиеся на одну привилегированную акцию (включая налоги) второго типа ___</t>
  </si>
  <si>
    <t>Дивиденды, фактически выплаченные на одну простую (обыкновенную) акцию (включая налоги)</t>
  </si>
  <si>
    <t>Дивиденды, фактически выплаченные на одну привилегированную акцию (включая налоги)  первого типа ___</t>
  </si>
  <si>
    <t>Дивиденды, фактически выплаченные на одну привилегированную акцию (включая налоги)  второго типа ___</t>
  </si>
  <si>
    <t xml:space="preserve">Период, за который выплачивались дивиденды </t>
  </si>
  <si>
    <t>X</t>
  </si>
  <si>
    <t>Дата (даты) принятия решений о выплате дивидендов</t>
  </si>
  <si>
    <t>число, месяц, год</t>
  </si>
  <si>
    <t>Срок (сроки) выплаты дивидендов</t>
  </si>
  <si>
    <t>Обеспеченность акции имуществом общества</t>
  </si>
  <si>
    <t>Количество акций, находящихся на балансе общества, - всего</t>
  </si>
  <si>
    <t>штук</t>
  </si>
  <si>
    <t>Код строки</t>
  </si>
  <si>
    <t>Нераспределенная прибыль (непокрытый убыток)</t>
  </si>
  <si>
    <t>Чистая прибыль (убыток)</t>
  </si>
  <si>
    <t xml:space="preserve">Выручка от реализации продукции, товаров, работ,услуг </t>
  </si>
  <si>
    <t>Себестоимость реализованной продукции, товаров, работ, услуг, управленческие расходы; расходы на реализацию</t>
  </si>
  <si>
    <t>Прибыль (убыток) до налогообложения - всего (Прибыль (убыток) отчетного периода)</t>
  </si>
  <si>
    <t>в том числе: прибыль (убыток) от реализации продукции, товаров, работ, услуг</t>
  </si>
  <si>
    <t>прибыль (убыток) от инвестиционной и финансовой деятельности</t>
  </si>
  <si>
    <t>Налог на прибыль; изменение отложенных налоговых активов; изменение отложенных налоговых обязательств; прочие налоги и сборы, исчисляемые из прибыли (дохода); прочие платежи, исчисляемые из прибыли (дохода)</t>
  </si>
  <si>
    <t xml:space="preserve">Долгосрочная дебиторская задолженность </t>
  </si>
  <si>
    <t>Долгосрочные обязательства</t>
  </si>
  <si>
    <t>Учетный номер плательщика (УНП)</t>
  </si>
  <si>
    <t>Код основного вида экономической деятельности                                                                   (по ОКЭД)</t>
  </si>
  <si>
    <t>Код эмитента                                       (по ОКПО)</t>
  </si>
  <si>
    <t>47592</t>
  </si>
  <si>
    <t>0156940020</t>
  </si>
  <si>
    <t>Фирменное наименование эмитента (полное наименование, включая                                                                                     организационно-правовую форму)</t>
  </si>
  <si>
    <t>Открытое акционерное общество "Витебский Хозторг"</t>
  </si>
  <si>
    <t>5-6. Информация о дивидендах и акциях:</t>
  </si>
  <si>
    <t>7. Отдельные финансовые результаты деятельности открытого акционерного общества:</t>
  </si>
  <si>
    <t>прочие доходы и расходы по текущей деятельности</t>
  </si>
  <si>
    <t>10. Дата проведения годового общего собрания акционеров, на котором утверждался годовой бухгалтерский баланс за отчетный год:</t>
  </si>
  <si>
    <t>Дата подготовки аудиторского заключения по бухгалтерской (финансовой) отчетности:</t>
  </si>
  <si>
    <t>Наименование аудиторской организации (фамилия, собственное имя, отчество (если таковое имеется) индивидуального предпринимателя), местонахождение (место жительства), дата государственной регистрации, регистрационный номер в Едином государственном регистре юридических лиц и индивидуальных предпринимателей:</t>
  </si>
  <si>
    <t>Период, за который проводился аудит:</t>
  </si>
  <si>
    <t>Аудиторское мнение о достоверности бухгалтерской (финансовой) отчетности, а в случае выявленных нарушений в бухгалтерской (финансовой) отчетности - сведения о данных нарушениях:</t>
  </si>
  <si>
    <t>Дата и источник опубликования аудиторского заключения по бухгалтерской (финансовой) отчетности в полном объеме:</t>
  </si>
  <si>
    <t>13. Сведения о применении открытым акционерным обществом Свода правил корпоративного поведения (только в составе годового отчета):</t>
  </si>
  <si>
    <t>Применяется в процессе функционирования акционерного общества</t>
  </si>
  <si>
    <t>14. Адрес официального сайта открытого акционерного общества в глобальной компьютерной сети Интернет:</t>
  </si>
  <si>
    <t>vithoztorg.by</t>
  </si>
  <si>
    <r>
      <t>ГОДОВОЙ ОТЧЕТ за</t>
    </r>
    <r>
      <rPr>
        <b/>
        <sz val="16"/>
        <color theme="1"/>
        <rFont val="Times New Roman"/>
        <family val="1"/>
        <charset val="204"/>
      </rPr>
      <t xml:space="preserve"> 2023</t>
    </r>
    <r>
      <rPr>
        <b/>
        <sz val="14"/>
        <color theme="1"/>
        <rFont val="Times New Roman"/>
        <family val="1"/>
        <charset val="204"/>
      </rPr>
      <t>год</t>
    </r>
  </si>
  <si>
    <t>210033, г.Витебк, ул.лазо, 110, тел.+375 212 48 15 82</t>
  </si>
  <si>
    <t>mail@vithoztorg.by</t>
  </si>
  <si>
    <t>01 января 2024 года</t>
  </si>
  <si>
    <t>15 марта 2024</t>
  </si>
  <si>
    <t>ООО "МАиС Консалт Белстрой", 220048, г.Минск, ул. Мясникова, 39, к. 331. Зарегистрировано решением Минского городского исполнительного комитета от 09.11.2017 в Едином государственном реестре юридических лиц и индивидуальных предпринимателей за № 192994082</t>
  </si>
  <si>
    <t>1 января 2023 года по 31 декабря 2023 года</t>
  </si>
  <si>
    <t>Бухгалтерская отчетность достоверно во всех существенных аспектах отражает финансовое положение ОАО "Витебский Хозторг" на 31 декабря 2023</t>
  </si>
  <si>
    <t>12.04.2024 - ЕПФР, 12.04.2024 - сайт эмитента</t>
  </si>
  <si>
    <t>22.03.2023, 20.10.2023</t>
  </si>
  <si>
    <t>22.03.2023 23.10.2023</t>
  </si>
  <si>
    <t>2022,                  3 квартал 2023</t>
  </si>
  <si>
    <t>первый квартал, полугодие, девять месяцев, год</t>
  </si>
  <si>
    <t>22  марта 2024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</si>
</sst>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_-* #,##0.00\ &quot;Br&quot;_-;\-* #,##0.00\ &quot;Br&quot;_-;_-* &quot;-&quot;??\ &quot;Br&quot;_-;_-@_-"/>
    <numFmt numFmtId="166" formatCode="[$-F800]dddd\,\ mmmm\ dd\,\ yyyy"/>
  </numFmts>
  <fonts count="19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u/>
      <sz val="11"/>
      <color theme="10"/>
      <name val="Calibri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/>
    <xf numFmtId="0" fontId="0" fillId="0" borderId="1" xfId="0" applyBorder="1"/>
    <xf numFmtId="0" fontId="12" fillId="0" borderId="0" xfId="2" applyFill="1"/>
    <xf numFmtId="0" fontId="5" fillId="2" borderId="7" xfId="0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5" fillId="0" borderId="7" xfId="0" applyFont="1" applyBorder="1" applyAlignment="1">
      <alignment horizontal="left" vertical="center" wrapText="1"/>
    </xf>
    <xf numFmtId="3" fontId="5" fillId="2" borderId="7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right" vertical="center"/>
      <protection hidden="1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right" vertical="center"/>
      <protection locked="0"/>
    </xf>
    <xf numFmtId="3" fontId="5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1" fontId="14" fillId="3" borderId="7" xfId="0" applyNumberFormat="1" applyFont="1" applyFill="1" applyBorder="1" applyAlignment="1">
      <alignment horizontal="center" vertical="center" wrapText="1" shrinkToFit="1"/>
    </xf>
    <xf numFmtId="1" fontId="14" fillId="3" borderId="2" xfId="0" applyNumberFormat="1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 shrinkToFit="1"/>
    </xf>
    <xf numFmtId="1" fontId="5" fillId="0" borderId="7" xfId="0" applyNumberFormat="1" applyFont="1" applyBorder="1" applyAlignment="1">
      <alignment vertical="center" wrapText="1" shrinkToFit="1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7" xfId="0" applyNumberFormat="1" applyFont="1" applyFill="1" applyBorder="1" applyAlignment="1">
      <alignment horizontal="right" vertical="center" shrinkToFit="1"/>
    </xf>
    <xf numFmtId="1" fontId="5" fillId="2" borderId="7" xfId="0" applyNumberFormat="1" applyFont="1" applyFill="1" applyBorder="1" applyAlignment="1" applyProtection="1">
      <alignment horizontal="right" vertical="center" shrinkToFit="1"/>
      <protection locked="0"/>
    </xf>
    <xf numFmtId="2" fontId="5" fillId="2" borderId="7" xfId="0" applyNumberFormat="1" applyFont="1" applyFill="1" applyBorder="1" applyAlignment="1" applyProtection="1">
      <alignment horizontal="right" vertical="center" shrinkToFit="1"/>
      <protection locked="0"/>
    </xf>
    <xf numFmtId="164" fontId="5" fillId="2" borderId="7" xfId="0" applyNumberFormat="1" applyFont="1" applyFill="1" applyBorder="1" applyAlignment="1" applyProtection="1">
      <alignment horizontal="right" vertical="center" shrinkToFit="1"/>
      <protection locked="0"/>
    </xf>
    <xf numFmtId="1" fontId="5" fillId="0" borderId="7" xfId="0" applyNumberFormat="1" applyFont="1" applyBorder="1" applyAlignment="1">
      <alignment horizontal="left" vertical="center" wrapText="1" shrinkToFit="1"/>
    </xf>
    <xf numFmtId="14" fontId="5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2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4" borderId="7" xfId="0" applyFont="1" applyFill="1" applyBorder="1" applyAlignment="1">
      <alignment horizontal="center" vertical="center" wrapText="1" shrinkToFit="1"/>
    </xf>
    <xf numFmtId="1" fontId="14" fillId="0" borderId="7" xfId="0" applyNumberFormat="1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shrinkToFit="1"/>
    </xf>
    <xf numFmtId="1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1" fontId="15" fillId="0" borderId="7" xfId="0" applyNumberFormat="1" applyFont="1" applyBorder="1" applyAlignment="1">
      <alignment horizontal="left" vertical="center" wrapText="1" shrinkToFit="1"/>
    </xf>
    <xf numFmtId="0" fontId="15" fillId="0" borderId="0" xfId="0" applyFont="1" applyBorder="1" applyAlignment="1">
      <alignment vertical="top" wrapText="1"/>
    </xf>
    <xf numFmtId="0" fontId="5" fillId="0" borderId="0" xfId="0" applyFont="1" applyBorder="1" applyAlignment="1"/>
    <xf numFmtId="0" fontId="5" fillId="0" borderId="0" xfId="0" applyFont="1" applyBorder="1"/>
    <xf numFmtId="0" fontId="7" fillId="0" borderId="0" xfId="0" applyFont="1"/>
    <xf numFmtId="49" fontId="18" fillId="2" borderId="7" xfId="3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17" fillId="0" borderId="0" xfId="0" applyFont="1"/>
    <xf numFmtId="0" fontId="7" fillId="0" borderId="0" xfId="0" applyFont="1"/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6" borderId="7" xfId="0" applyNumberFormat="1" applyFont="1" applyFill="1" applyBorder="1" applyAlignment="1" applyProtection="1">
      <alignment horizontal="left" vertical="center" wrapText="1"/>
      <protection locked="0"/>
    </xf>
    <xf numFmtId="166" fontId="2" fillId="5" borderId="8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49" fontId="5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>
      <alignment horizontal="left" vertical="center" wrapText="1"/>
    </xf>
    <xf numFmtId="166" fontId="2" fillId="5" borderId="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166" fontId="5" fillId="6" borderId="2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3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4" xfId="0" applyNumberFormat="1" applyFont="1" applyFill="1" applyBorder="1" applyAlignment="1" applyProtection="1">
      <alignment horizontal="left" vertical="center" wrapText="1"/>
      <protection locked="0"/>
    </xf>
    <xf numFmtId="166" fontId="2" fillId="5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>
      <alignment horizontal="center" vertical="center" wrapText="1" shrinkToFit="1"/>
    </xf>
  </cellXfs>
  <cellStyles count="4">
    <cellStyle name="Гиперссылка" xfId="3" builtinId="8"/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vithoztorg.b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opLeftCell="A10" workbookViewId="0">
      <selection sqref="A1:D1"/>
    </sheetView>
  </sheetViews>
  <sheetFormatPr defaultRowHeight="15"/>
  <cols>
    <col min="1" max="1" width="18" customWidth="1"/>
    <col min="2" max="2" width="20.85546875" customWidth="1"/>
    <col min="3" max="3" width="17.28515625" customWidth="1"/>
    <col min="4" max="4" width="24.85546875" customWidth="1"/>
    <col min="5" max="5" width="0.140625" customWidth="1"/>
  </cols>
  <sheetData>
    <row r="1" spans="1:5" ht="29.45" customHeight="1">
      <c r="A1" s="44" t="s">
        <v>74</v>
      </c>
      <c r="B1" s="44"/>
      <c r="C1" s="44"/>
      <c r="D1" s="44"/>
    </row>
    <row r="2" spans="1:5" s="3" customFormat="1">
      <c r="A2" s="4"/>
      <c r="B2" s="4"/>
      <c r="C2" s="4"/>
    </row>
    <row r="3" spans="1:5">
      <c r="A3" s="53" t="s">
        <v>0</v>
      </c>
      <c r="B3" s="54"/>
      <c r="C3" s="55"/>
    </row>
    <row r="4" spans="1:5" ht="15" customHeight="1">
      <c r="A4" s="63" t="s">
        <v>54</v>
      </c>
      <c r="B4" s="63" t="s">
        <v>55</v>
      </c>
      <c r="C4" s="63" t="s">
        <v>56</v>
      </c>
    </row>
    <row r="5" spans="1:5">
      <c r="A5" s="64"/>
      <c r="B5" s="64"/>
      <c r="C5" s="64"/>
    </row>
    <row r="6" spans="1:5">
      <c r="A6" s="64"/>
      <c r="B6" s="64"/>
      <c r="C6" s="64"/>
    </row>
    <row r="7" spans="1:5">
      <c r="A7" s="65"/>
      <c r="B7" s="65"/>
      <c r="C7" s="65"/>
    </row>
    <row r="8" spans="1:5">
      <c r="A8" s="6">
        <v>300200544</v>
      </c>
      <c r="B8" s="7" t="s">
        <v>57</v>
      </c>
      <c r="C8" s="7" t="s">
        <v>58</v>
      </c>
    </row>
    <row r="9" spans="1:5">
      <c r="A9" s="1"/>
      <c r="B9" s="1"/>
      <c r="C9" s="1"/>
    </row>
    <row r="10" spans="1:5" ht="28.9" customHeight="1">
      <c r="A10" s="56" t="s">
        <v>59</v>
      </c>
      <c r="B10" s="56"/>
      <c r="C10" s="56"/>
      <c r="D10" s="56"/>
    </row>
    <row r="11" spans="1:5" ht="28.15" customHeight="1">
      <c r="A11" s="57" t="s">
        <v>60</v>
      </c>
      <c r="B11" s="58"/>
      <c r="C11" s="58"/>
      <c r="D11" s="59"/>
    </row>
    <row r="12" spans="1:5" ht="25.15" customHeight="1">
      <c r="A12" s="60" t="s">
        <v>1</v>
      </c>
      <c r="B12" s="61"/>
      <c r="C12" s="62"/>
      <c r="D12" s="8" t="s">
        <v>2</v>
      </c>
    </row>
    <row r="13" spans="1:5" ht="25.15" customHeight="1">
      <c r="A13" s="50" t="s">
        <v>75</v>
      </c>
      <c r="B13" s="51"/>
      <c r="C13" s="52"/>
      <c r="D13" s="43" t="s">
        <v>76</v>
      </c>
    </row>
    <row r="15" spans="1:5" ht="18" customHeight="1">
      <c r="A15" s="47" t="s">
        <v>3</v>
      </c>
      <c r="B15" s="47"/>
      <c r="C15" s="47"/>
      <c r="D15" s="47"/>
      <c r="E15" s="47"/>
    </row>
    <row r="16" spans="1:5" ht="15.75">
      <c r="A16" s="42"/>
      <c r="B16" s="2" t="s">
        <v>4</v>
      </c>
      <c r="C16" s="48" t="s">
        <v>77</v>
      </c>
      <c r="D16" s="49"/>
      <c r="E16" s="42"/>
    </row>
    <row r="18" spans="1:3" ht="15.75">
      <c r="A18" s="45" t="s">
        <v>5</v>
      </c>
      <c r="B18" s="46"/>
      <c r="C18" s="9">
        <f>C21+C22</f>
        <v>96.918199999999999</v>
      </c>
    </row>
    <row r="19" spans="1:3">
      <c r="A19" s="10"/>
      <c r="B19" s="10"/>
      <c r="C19" s="10"/>
    </row>
    <row r="20" spans="1:3" ht="25.5">
      <c r="A20" s="8" t="s">
        <v>6</v>
      </c>
      <c r="B20" s="8" t="s">
        <v>7</v>
      </c>
      <c r="C20" s="8" t="s">
        <v>8</v>
      </c>
    </row>
    <row r="21" spans="1:3">
      <c r="A21" s="11" t="s">
        <v>9</v>
      </c>
      <c r="B21" s="12"/>
      <c r="C21" s="13"/>
    </row>
    <row r="22" spans="1:3" ht="25.5">
      <c r="A22" s="14" t="s">
        <v>10</v>
      </c>
      <c r="B22" s="15">
        <f>B24+B25+B26</f>
        <v>497614</v>
      </c>
      <c r="C22" s="15">
        <f>C24+C25+C26</f>
        <v>96.918199999999999</v>
      </c>
    </row>
    <row r="23" spans="1:3">
      <c r="A23" s="14" t="s">
        <v>11</v>
      </c>
      <c r="B23" s="16" t="s">
        <v>12</v>
      </c>
      <c r="C23" s="16" t="s">
        <v>12</v>
      </c>
    </row>
    <row r="24" spans="1:3">
      <c r="A24" s="14" t="s">
        <v>13</v>
      </c>
      <c r="B24" s="17">
        <v>497614</v>
      </c>
      <c r="C24" s="17">
        <v>96.918199999999999</v>
      </c>
    </row>
    <row r="25" spans="1:3">
      <c r="A25" s="14" t="s">
        <v>14</v>
      </c>
      <c r="B25" s="17"/>
      <c r="C25" s="17"/>
    </row>
    <row r="26" spans="1:3">
      <c r="A26" s="14" t="s">
        <v>15</v>
      </c>
      <c r="B26" s="18"/>
      <c r="C26" s="17"/>
    </row>
  </sheetData>
  <mergeCells count="12">
    <mergeCell ref="A1:D1"/>
    <mergeCell ref="A18:B18"/>
    <mergeCell ref="A15:E15"/>
    <mergeCell ref="C16:D16"/>
    <mergeCell ref="A13:C13"/>
    <mergeCell ref="A3:C3"/>
    <mergeCell ref="A10:D10"/>
    <mergeCell ref="A11:D11"/>
    <mergeCell ref="A12:C12"/>
    <mergeCell ref="A4:A7"/>
    <mergeCell ref="B4:B7"/>
    <mergeCell ref="C4:C7"/>
  </mergeCells>
  <dataValidations xWindow="223" yWindow="375" count="5">
    <dataValidation type="textLength" allowBlank="1" showInputMessage="1" showErrorMessage="1" sqref="C8:D8">
      <formula1>5</formula1>
      <formula2>10</formula2>
    </dataValidation>
    <dataValidation type="whole" allowBlank="1" showInputMessage="1" showErrorMessage="1" error="Неверен УНП " sqref="A8">
      <formula1>100000000</formula1>
      <formula2>999999999</formula2>
    </dataValidation>
    <dataValidation type="whole" allowBlank="1" showInputMessage="1" showErrorMessage="1" error="Значение должно быть числом" sqref="B24:B26 B21:B22">
      <formula1>0</formula1>
      <formula2>9.99999999999999E+23</formula2>
    </dataValidation>
    <dataValidation type="decimal" allowBlank="1" showInputMessage="1" showErrorMessage="1" error="Процент неверен" sqref="C18 C24:C26 C21:C22">
      <formula1>0</formula1>
      <formula2>100</formula2>
    </dataValidation>
    <dataValidation type="list" allowBlank="1" showInputMessage="1" showErrorMessage="1" errorTitle="Ошибка" error="Неверен код вида экономической деятельности" promptTitle="Подсказка" prompt="Выберите значение из списка или введите правильное значение вручную" sqref="B8">
      <formula1>$I$2:$I$1778</formula1>
    </dataValidation>
  </dataValidations>
  <hyperlinks>
    <hyperlink ref="D1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K19" sqref="K19"/>
    </sheetView>
  </sheetViews>
  <sheetFormatPr defaultRowHeight="15"/>
  <cols>
    <col min="1" max="1" width="48.5703125" customWidth="1"/>
    <col min="2" max="2" width="11.5703125" customWidth="1"/>
    <col min="3" max="3" width="12.28515625" customWidth="1"/>
    <col min="4" max="4" width="12" customWidth="1"/>
  </cols>
  <sheetData>
    <row r="1" spans="1:4" ht="15.75">
      <c r="A1" s="19" t="s">
        <v>61</v>
      </c>
      <c r="B1" s="10"/>
      <c r="C1" s="10"/>
      <c r="D1" s="10"/>
    </row>
    <row r="2" spans="1:4" ht="63.75">
      <c r="A2" s="20" t="s">
        <v>16</v>
      </c>
      <c r="B2" s="21" t="s">
        <v>17</v>
      </c>
      <c r="C2" s="22" t="s">
        <v>18</v>
      </c>
      <c r="D2" s="22" t="s">
        <v>19</v>
      </c>
    </row>
    <row r="3" spans="1:4">
      <c r="A3" s="23" t="s">
        <v>20</v>
      </c>
      <c r="B3" s="24" t="s">
        <v>21</v>
      </c>
      <c r="C3" s="25">
        <f>C4+C6</f>
        <v>199</v>
      </c>
      <c r="D3" s="25">
        <f>D4+D6</f>
        <v>196</v>
      </c>
    </row>
    <row r="4" spans="1:4">
      <c r="A4" s="23" t="s">
        <v>22</v>
      </c>
      <c r="B4" s="24" t="s">
        <v>21</v>
      </c>
      <c r="C4" s="26">
        <v>1</v>
      </c>
      <c r="D4" s="26">
        <v>1</v>
      </c>
    </row>
    <row r="5" spans="1:4">
      <c r="A5" s="23" t="s">
        <v>23</v>
      </c>
      <c r="B5" s="24" t="s">
        <v>21</v>
      </c>
      <c r="C5" s="26"/>
      <c r="D5" s="26"/>
    </row>
    <row r="6" spans="1:4">
      <c r="A6" s="23" t="s">
        <v>24</v>
      </c>
      <c r="B6" s="24" t="s">
        <v>21</v>
      </c>
      <c r="C6" s="26">
        <v>198</v>
      </c>
      <c r="D6" s="26">
        <v>195</v>
      </c>
    </row>
    <row r="7" spans="1:4">
      <c r="A7" s="23" t="s">
        <v>23</v>
      </c>
      <c r="B7" s="24" t="s">
        <v>21</v>
      </c>
      <c r="C7" s="26"/>
      <c r="D7" s="26"/>
    </row>
    <row r="8" spans="1:4" ht="25.5">
      <c r="A8" s="23" t="s">
        <v>25</v>
      </c>
      <c r="B8" s="24" t="s">
        <v>26</v>
      </c>
      <c r="C8" s="27">
        <v>7.73</v>
      </c>
      <c r="D8" s="27">
        <v>19.46</v>
      </c>
    </row>
    <row r="9" spans="1:4" ht="25.5">
      <c r="A9" s="23" t="s">
        <v>27</v>
      </c>
      <c r="B9" s="24" t="s">
        <v>26</v>
      </c>
      <c r="C9" s="27">
        <v>7.73</v>
      </c>
      <c r="D9" s="27">
        <v>31.34</v>
      </c>
    </row>
    <row r="10" spans="1:4" ht="25.5">
      <c r="A10" s="23" t="s">
        <v>28</v>
      </c>
      <c r="B10" s="24" t="s">
        <v>29</v>
      </c>
      <c r="C10" s="28">
        <v>1.5056999999999999E-2</v>
      </c>
      <c r="D10" s="28">
        <v>3.7899000000000002E-2</v>
      </c>
    </row>
    <row r="11" spans="1:4" ht="25.5">
      <c r="A11" s="23" t="s">
        <v>30</v>
      </c>
      <c r="B11" s="24" t="s">
        <v>29</v>
      </c>
      <c r="C11" s="28"/>
      <c r="D11" s="28"/>
    </row>
    <row r="12" spans="1:4" ht="25.5">
      <c r="A12" s="23" t="s">
        <v>31</v>
      </c>
      <c r="B12" s="24" t="s">
        <v>29</v>
      </c>
      <c r="C12" s="28"/>
      <c r="D12" s="28"/>
    </row>
    <row r="13" spans="1:4" ht="25.5">
      <c r="A13" s="23" t="s">
        <v>32</v>
      </c>
      <c r="B13" s="24" t="s">
        <v>29</v>
      </c>
      <c r="C13" s="28">
        <v>1.5056999999999999E-2</v>
      </c>
      <c r="D13" s="28">
        <v>6.1045000000000002E-2</v>
      </c>
    </row>
    <row r="14" spans="1:4" ht="38.25">
      <c r="A14" s="23" t="s">
        <v>33</v>
      </c>
      <c r="B14" s="24" t="s">
        <v>29</v>
      </c>
      <c r="C14" s="28"/>
      <c r="D14" s="28"/>
    </row>
    <row r="15" spans="1:4" ht="38.25">
      <c r="A15" s="23" t="s">
        <v>34</v>
      </c>
      <c r="B15" s="24" t="s">
        <v>29</v>
      </c>
      <c r="C15" s="28"/>
      <c r="D15" s="28"/>
    </row>
    <row r="16" spans="1:4" ht="63.75">
      <c r="A16" s="29" t="s">
        <v>35</v>
      </c>
      <c r="B16" s="87" t="s">
        <v>86</v>
      </c>
      <c r="C16" s="30" t="s">
        <v>85</v>
      </c>
      <c r="D16" s="31" t="s">
        <v>36</v>
      </c>
    </row>
    <row r="17" spans="1:4" ht="25.5">
      <c r="A17" s="29" t="s">
        <v>37</v>
      </c>
      <c r="B17" s="24" t="s">
        <v>38</v>
      </c>
      <c r="C17" s="30" t="s">
        <v>83</v>
      </c>
      <c r="D17" s="31" t="s">
        <v>36</v>
      </c>
    </row>
    <row r="18" spans="1:4" ht="25.5">
      <c r="A18" s="29" t="s">
        <v>39</v>
      </c>
      <c r="B18" s="24" t="s">
        <v>38</v>
      </c>
      <c r="C18" s="30" t="s">
        <v>84</v>
      </c>
      <c r="D18" s="31" t="s">
        <v>36</v>
      </c>
    </row>
    <row r="19" spans="1:4">
      <c r="A19" s="23" t="s">
        <v>40</v>
      </c>
      <c r="B19" s="24" t="s">
        <v>29</v>
      </c>
      <c r="C19" s="27">
        <v>2.0699999999999998</v>
      </c>
      <c r="D19" s="27">
        <v>1.9</v>
      </c>
    </row>
    <row r="20" spans="1:4" ht="25.5">
      <c r="A20" s="23" t="s">
        <v>41</v>
      </c>
      <c r="B20" s="24" t="s">
        <v>42</v>
      </c>
      <c r="C20" s="26"/>
      <c r="D20" s="26"/>
    </row>
  </sheetData>
  <dataValidations count="5">
    <dataValidation type="decimal" allowBlank="1" showInputMessage="1" showErrorMessage="1" error="Значение должно быть числом и не больше, чем значение строки 6" sqref="C7">
      <formula1>-9.99999999999999E+23</formula1>
      <formula2>C6</formula2>
    </dataValidation>
    <dataValidation type="decimal" allowBlank="1" showInputMessage="1" showErrorMessage="1" error="Значение должно быть числом и не больше чем значение строки 4" sqref="C5">
      <formula1>0</formula1>
      <formula2>C4</formula2>
    </dataValidation>
    <dataValidation allowBlank="1" showInputMessage="1" showErrorMessage="1" error="Значение должно быть числом" sqref="D16:D18"/>
    <dataValidation type="decimal" allowBlank="1" showInputMessage="1" showErrorMessage="1" error="Значение должно быть числом" sqref="C19:D19 C3:C4 C6 C8:C15 D3:D15">
      <formula1>-9.99999999999999E+23</formula1>
      <formula2>9.99999999999999E+23</formula2>
    </dataValidation>
    <dataValidation type="whole" allowBlank="1" showInputMessage="1" showErrorMessage="1" error="Значение должно быть целым положительным числом" sqref="C20:D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showGridLines="0" workbookViewId="0">
      <selection activeCell="C14" sqref="C14"/>
    </sheetView>
  </sheetViews>
  <sheetFormatPr defaultColWidth="9.140625" defaultRowHeight="12.75"/>
  <cols>
    <col min="1" max="1" width="0.140625" style="5" customWidth="1"/>
    <col min="2" max="2" width="78.7109375" style="5" customWidth="1"/>
    <col min="3" max="3" width="14.7109375" style="5" customWidth="1"/>
    <col min="4" max="4" width="16" style="5" customWidth="1"/>
    <col min="5" max="5" width="15" style="5" customWidth="1"/>
    <col min="6" max="6" width="14.42578125" style="5" customWidth="1"/>
    <col min="7" max="7" width="11.140625" style="5" customWidth="1"/>
    <col min="8" max="8" width="9.7109375" style="5" customWidth="1"/>
    <col min="9" max="9" width="10.42578125" style="5" customWidth="1"/>
    <col min="10" max="10" width="10.140625" style="5" customWidth="1"/>
    <col min="11" max="16384" width="9.140625" style="5"/>
  </cols>
  <sheetData>
    <row r="1" spans="1:5" ht="15.75">
      <c r="A1" s="10"/>
      <c r="B1" s="66" t="s">
        <v>62</v>
      </c>
      <c r="C1" s="66"/>
      <c r="D1" s="66"/>
      <c r="E1" s="66"/>
    </row>
    <row r="2" spans="1:5" ht="108">
      <c r="A2" s="32" t="s">
        <v>43</v>
      </c>
      <c r="B2" s="33" t="s">
        <v>16</v>
      </c>
      <c r="C2" s="33" t="s">
        <v>17</v>
      </c>
      <c r="D2" s="34" t="s">
        <v>18</v>
      </c>
      <c r="E2" s="34" t="s">
        <v>19</v>
      </c>
    </row>
    <row r="3" spans="1:5" ht="17.25" customHeight="1">
      <c r="A3" s="35">
        <v>10</v>
      </c>
      <c r="B3" s="29" t="s">
        <v>46</v>
      </c>
      <c r="C3" s="36" t="s">
        <v>26</v>
      </c>
      <c r="D3" s="27">
        <v>4592</v>
      </c>
      <c r="E3" s="27">
        <v>6384</v>
      </c>
    </row>
    <row r="4" spans="1:5" ht="29.25" customHeight="1">
      <c r="A4" s="35">
        <v>20</v>
      </c>
      <c r="B4" s="29" t="s">
        <v>47</v>
      </c>
      <c r="C4" s="36" t="s">
        <v>26</v>
      </c>
      <c r="D4" s="27">
        <v>4734</v>
      </c>
      <c r="E4" s="27">
        <v>6330</v>
      </c>
    </row>
    <row r="5" spans="1:5" ht="16.5" customHeight="1">
      <c r="A5" s="35">
        <v>30</v>
      </c>
      <c r="B5" s="29" t="s">
        <v>48</v>
      </c>
      <c r="C5" s="36" t="s">
        <v>26</v>
      </c>
      <c r="D5" s="37">
        <f>SUM(D6:D8)</f>
        <v>21</v>
      </c>
      <c r="E5" s="37">
        <f>SUM(E6:E8)</f>
        <v>42</v>
      </c>
    </row>
    <row r="6" spans="1:5" ht="16.5" customHeight="1">
      <c r="A6" s="35">
        <v>31</v>
      </c>
      <c r="B6" s="29" t="s">
        <v>49</v>
      </c>
      <c r="C6" s="36" t="s">
        <v>26</v>
      </c>
      <c r="D6" s="37">
        <f>D3-D4</f>
        <v>-142</v>
      </c>
      <c r="E6" s="37">
        <f>E3-E4</f>
        <v>54</v>
      </c>
    </row>
    <row r="7" spans="1:5" ht="15" customHeight="1">
      <c r="A7" s="35">
        <v>34</v>
      </c>
      <c r="B7" s="29" t="s">
        <v>63</v>
      </c>
      <c r="C7" s="36" t="s">
        <v>26</v>
      </c>
      <c r="D7" s="27">
        <v>196</v>
      </c>
      <c r="E7" s="27">
        <v>68</v>
      </c>
    </row>
    <row r="8" spans="1:5" ht="13.5" customHeight="1">
      <c r="A8" s="35">
        <v>35</v>
      </c>
      <c r="B8" s="38" t="s">
        <v>50</v>
      </c>
      <c r="C8" s="36" t="s">
        <v>26</v>
      </c>
      <c r="D8" s="27">
        <v>-33</v>
      </c>
      <c r="E8" s="27">
        <v>-80</v>
      </c>
    </row>
    <row r="9" spans="1:5" ht="38.25">
      <c r="A9" s="35">
        <v>40</v>
      </c>
      <c r="B9" s="29" t="s">
        <v>51</v>
      </c>
      <c r="C9" s="36" t="s">
        <v>26</v>
      </c>
      <c r="D9" s="27">
        <v>10</v>
      </c>
      <c r="E9" s="27">
        <v>24</v>
      </c>
    </row>
    <row r="10" spans="1:5" ht="14.25" customHeight="1">
      <c r="A10" s="35">
        <v>45</v>
      </c>
      <c r="B10" s="29" t="s">
        <v>45</v>
      </c>
      <c r="C10" s="36" t="s">
        <v>26</v>
      </c>
      <c r="D10" s="37">
        <f>D5-D9</f>
        <v>11</v>
      </c>
      <c r="E10" s="37">
        <f>E5-E9</f>
        <v>18</v>
      </c>
    </row>
    <row r="11" spans="1:5" ht="15.75" customHeight="1">
      <c r="A11" s="35">
        <v>50</v>
      </c>
      <c r="B11" s="29" t="s">
        <v>44</v>
      </c>
      <c r="C11" s="36" t="s">
        <v>26</v>
      </c>
      <c r="D11" s="27">
        <v>41</v>
      </c>
      <c r="E11" s="27">
        <v>39</v>
      </c>
    </row>
    <row r="12" spans="1:5">
      <c r="A12" s="35">
        <v>110</v>
      </c>
      <c r="B12" s="29" t="s">
        <v>52</v>
      </c>
      <c r="C12" s="24" t="s">
        <v>26</v>
      </c>
      <c r="D12" s="27"/>
      <c r="E12" s="27"/>
    </row>
    <row r="13" spans="1:5">
      <c r="A13" s="35">
        <v>120</v>
      </c>
      <c r="B13" s="29" t="s">
        <v>53</v>
      </c>
      <c r="C13" s="24" t="s">
        <v>26</v>
      </c>
      <c r="D13" s="27"/>
      <c r="E13" s="27">
        <v>5</v>
      </c>
    </row>
  </sheetData>
  <mergeCells count="1">
    <mergeCell ref="B1:E1"/>
  </mergeCells>
  <dataValidations count="2">
    <dataValidation type="decimal" allowBlank="1" showInputMessage="1" showErrorMessage="1" sqref="E7:E9 D11:E11 E3:E4">
      <formula1>-9.99999999999999E+23</formula1>
      <formula2>9.99999999999999E+23</formula2>
    </dataValidation>
    <dataValidation type="decimal" allowBlank="1" showInputMessage="1" showErrorMessage="1" error="Значение должно быть числом" sqref="D12:E13 D7:D9 D3:D4">
      <formula1>-9.99999999999999E+23</formula1>
      <formula2>9.99999999999999E+23</formula2>
    </dataValidation>
  </dataValidations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A4" sqref="A4:B4"/>
    </sheetView>
  </sheetViews>
  <sheetFormatPr defaultRowHeight="15"/>
  <cols>
    <col min="1" max="1" width="79.85546875" customWidth="1"/>
    <col min="2" max="5" width="8.85546875" hidden="1" customWidth="1"/>
    <col min="6" max="6" width="0.28515625" hidden="1" customWidth="1"/>
    <col min="7" max="9" width="8.85546875" hidden="1" customWidth="1"/>
  </cols>
  <sheetData>
    <row r="1" spans="1:9" ht="42.75" customHeight="1">
      <c r="A1" s="79" t="s">
        <v>64</v>
      </c>
      <c r="B1" s="79"/>
      <c r="C1" s="79"/>
      <c r="D1" s="79"/>
      <c r="E1" s="79"/>
      <c r="F1" s="79"/>
      <c r="G1" s="79"/>
      <c r="H1" s="79"/>
      <c r="I1" s="79"/>
    </row>
    <row r="2" spans="1:9" ht="55.15" customHeight="1">
      <c r="A2" s="67" t="s">
        <v>87</v>
      </c>
      <c r="B2" s="68"/>
      <c r="C2" s="39"/>
      <c r="D2" s="39"/>
      <c r="E2" s="39"/>
      <c r="F2" s="40"/>
      <c r="G2" s="40"/>
      <c r="H2" s="40"/>
      <c r="I2" s="41"/>
    </row>
    <row r="3" spans="1:9" s="10" customFormat="1" ht="35.25" customHeight="1">
      <c r="A3" s="80" t="s">
        <v>65</v>
      </c>
      <c r="B3" s="80"/>
      <c r="C3" s="80"/>
      <c r="D3" s="80"/>
      <c r="E3" s="80"/>
      <c r="F3" s="80"/>
      <c r="G3" s="80"/>
      <c r="H3" s="80"/>
      <c r="I3" s="80"/>
    </row>
    <row r="4" spans="1:9" s="10" customFormat="1" ht="27.75" customHeight="1">
      <c r="A4" s="81" t="s">
        <v>78</v>
      </c>
      <c r="B4" s="81"/>
      <c r="C4" s="39"/>
      <c r="D4" s="39"/>
      <c r="E4" s="39"/>
      <c r="F4" s="40"/>
      <c r="G4" s="40"/>
      <c r="H4" s="40"/>
      <c r="I4" s="41"/>
    </row>
    <row r="5" spans="1:9" s="10" customFormat="1" ht="67.5" customHeight="1">
      <c r="A5" s="80" t="s">
        <v>66</v>
      </c>
      <c r="B5" s="80"/>
      <c r="C5" s="80"/>
      <c r="D5" s="80"/>
      <c r="E5" s="80"/>
      <c r="F5" s="80"/>
      <c r="G5" s="80"/>
      <c r="H5" s="80"/>
      <c r="I5" s="80"/>
    </row>
    <row r="6" spans="1:9" s="10" customFormat="1" ht="77.25" customHeight="1">
      <c r="A6" s="83" t="s">
        <v>79</v>
      </c>
      <c r="B6" s="84"/>
      <c r="C6" s="84"/>
      <c r="D6" s="84"/>
      <c r="E6" s="84"/>
      <c r="F6" s="84"/>
      <c r="G6" s="84"/>
      <c r="H6" s="84"/>
      <c r="I6" s="85"/>
    </row>
    <row r="7" spans="1:9" s="10" customFormat="1" ht="27.75" customHeight="1">
      <c r="A7" s="80" t="s">
        <v>67</v>
      </c>
      <c r="B7" s="80"/>
      <c r="C7" s="80"/>
      <c r="D7" s="80"/>
      <c r="E7" s="80"/>
      <c r="F7" s="80"/>
      <c r="G7" s="80"/>
      <c r="H7" s="80"/>
      <c r="I7" s="80"/>
    </row>
    <row r="8" spans="1:9" s="10" customFormat="1" ht="27.75" customHeight="1">
      <c r="A8" s="83" t="s">
        <v>80</v>
      </c>
      <c r="B8" s="84"/>
      <c r="C8" s="84"/>
      <c r="D8" s="84"/>
      <c r="E8" s="84"/>
      <c r="F8" s="84"/>
      <c r="G8" s="84"/>
      <c r="H8" s="84"/>
      <c r="I8" s="85"/>
    </row>
    <row r="9" spans="1:9" s="10" customFormat="1" ht="48" customHeight="1">
      <c r="A9" s="86" t="s">
        <v>68</v>
      </c>
      <c r="B9" s="86"/>
      <c r="C9" s="86"/>
      <c r="D9" s="86"/>
      <c r="E9" s="86"/>
      <c r="F9" s="86"/>
      <c r="G9" s="86"/>
      <c r="H9" s="86"/>
      <c r="I9" s="86"/>
    </row>
    <row r="10" spans="1:9" s="10" customFormat="1" ht="90" customHeight="1">
      <c r="A10" s="69" t="s">
        <v>81</v>
      </c>
      <c r="B10" s="69"/>
      <c r="C10" s="69"/>
      <c r="D10" s="69"/>
      <c r="E10" s="69"/>
      <c r="F10" s="69"/>
      <c r="G10" s="69"/>
      <c r="H10" s="69"/>
      <c r="I10" s="69"/>
    </row>
    <row r="11" spans="1:9" s="10" customFormat="1" ht="42.75" customHeight="1">
      <c r="A11" s="70" t="s">
        <v>69</v>
      </c>
      <c r="B11" s="70"/>
      <c r="C11" s="70"/>
      <c r="D11" s="70"/>
      <c r="E11" s="70"/>
      <c r="F11" s="70"/>
      <c r="G11" s="70"/>
      <c r="H11" s="70"/>
      <c r="I11" s="70"/>
    </row>
    <row r="12" spans="1:9" s="10" customFormat="1" ht="25.5" customHeight="1">
      <c r="A12" s="71" t="s">
        <v>82</v>
      </c>
      <c r="B12" s="72"/>
      <c r="C12" s="72"/>
      <c r="D12" s="72"/>
      <c r="E12" s="72"/>
      <c r="F12" s="72"/>
      <c r="G12" s="72"/>
      <c r="H12" s="72"/>
      <c r="I12" s="73"/>
    </row>
    <row r="13" spans="1:9" ht="15.75">
      <c r="A13" s="74" t="s">
        <v>70</v>
      </c>
      <c r="B13" s="74"/>
      <c r="C13" s="74"/>
      <c r="D13" s="74"/>
      <c r="E13" s="74"/>
      <c r="F13" s="74"/>
      <c r="G13" s="74"/>
      <c r="H13" s="74"/>
      <c r="I13" s="75"/>
    </row>
    <row r="14" spans="1:9">
      <c r="A14" s="76" t="s">
        <v>71</v>
      </c>
      <c r="B14" s="77"/>
      <c r="C14" s="77"/>
      <c r="D14" s="77"/>
      <c r="E14" s="77"/>
      <c r="F14" s="77"/>
      <c r="G14" s="77"/>
      <c r="H14" s="77"/>
      <c r="I14" s="78"/>
    </row>
    <row r="15" spans="1:9" ht="15.75">
      <c r="A15" s="82" t="s">
        <v>72</v>
      </c>
      <c r="B15" s="82"/>
      <c r="C15" s="82"/>
      <c r="D15" s="82"/>
      <c r="E15" s="82"/>
      <c r="F15" s="82"/>
      <c r="G15" s="82"/>
      <c r="H15" s="82"/>
      <c r="I15" s="82"/>
    </row>
    <row r="16" spans="1:9">
      <c r="A16" s="67" t="s">
        <v>73</v>
      </c>
      <c r="B16" s="68"/>
      <c r="C16" s="39"/>
      <c r="D16" s="39"/>
      <c r="E16" s="39"/>
      <c r="F16" s="40"/>
      <c r="G16" s="40"/>
      <c r="H16" s="40"/>
      <c r="I16" s="10"/>
    </row>
  </sheetData>
  <mergeCells count="16">
    <mergeCell ref="A1:I1"/>
    <mergeCell ref="A2:B2"/>
    <mergeCell ref="A3:I3"/>
    <mergeCell ref="A4:B4"/>
    <mergeCell ref="A15:I15"/>
    <mergeCell ref="A6:I6"/>
    <mergeCell ref="A7:I7"/>
    <mergeCell ref="A8:I8"/>
    <mergeCell ref="A9:I9"/>
    <mergeCell ref="A5:I5"/>
    <mergeCell ref="A16:B16"/>
    <mergeCell ref="A10:I10"/>
    <mergeCell ref="A11:I11"/>
    <mergeCell ref="A12:I12"/>
    <mergeCell ref="A13:I13"/>
    <mergeCell ref="A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об акц.обществе</vt:lpstr>
      <vt:lpstr>Информация о дивидендах</vt:lpstr>
      <vt:lpstr>Отдельная фин.информация</vt:lpstr>
      <vt:lpstr>Прочая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2024-04-12T12:07:18Z</dcterms:modified>
</cp:coreProperties>
</file>